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Sheet1" sheetId="1" r:id="rId1"/>
  </sheets>
  <definedNames>
    <definedName name="_xlnm._FilterDatabase" localSheetId="0" hidden="1">Sheet1!$A$1:$N$35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<sst xmlns="http://schemas.openxmlformats.org/spreadsheetml/2006/main" count="257" uniqueCount="152">
  <si>
    <t>广元市部分直属学校2021年上半年公开考调工作人员考试总成绩及入闱考察人员名单</t>
  </si>
  <si>
    <t>姓名</t>
  </si>
  <si>
    <t>性
别</t>
  </si>
  <si>
    <t>身份证号码</t>
  </si>
  <si>
    <t>报考单位</t>
  </si>
  <si>
    <t>报考岗位</t>
  </si>
  <si>
    <t>岗位编码</t>
  </si>
  <si>
    <t>笔试成绩</t>
  </si>
  <si>
    <t>笔试折合成绩</t>
  </si>
  <si>
    <t>面试成绩</t>
  </si>
  <si>
    <t>面试折合成绩</t>
  </si>
  <si>
    <t>考试总成绩</t>
  </si>
  <si>
    <t>名次</t>
  </si>
  <si>
    <t>是否进
入考察</t>
  </si>
  <si>
    <t>备注</t>
  </si>
  <si>
    <t>侯如根</t>
  </si>
  <si>
    <t>男</t>
  </si>
  <si>
    <t>513821********1074</t>
  </si>
  <si>
    <t>广元中学</t>
  </si>
  <si>
    <t>化学实验员</t>
  </si>
  <si>
    <t>83</t>
  </si>
  <si>
    <t>是</t>
  </si>
  <si>
    <t>汪思汛</t>
  </si>
  <si>
    <t>女</t>
  </si>
  <si>
    <t>510183********0049</t>
  </si>
  <si>
    <t>86</t>
  </si>
  <si>
    <t>沈**</t>
  </si>
  <si>
    <t>511526********462x</t>
  </si>
  <si>
    <t>79.8</t>
  </si>
  <si>
    <t>王**</t>
  </si>
  <si>
    <t>510823********6422</t>
  </si>
  <si>
    <t>78.2</t>
  </si>
  <si>
    <t>刘建国</t>
  </si>
  <si>
    <t>510821********6814</t>
  </si>
  <si>
    <t>821中学</t>
  </si>
  <si>
    <t>高中物理</t>
  </si>
  <si>
    <t>83.6</t>
  </si>
  <si>
    <t>刘**</t>
  </si>
  <si>
    <t>510823********8134</t>
  </si>
  <si>
    <t>82.8</t>
  </si>
  <si>
    <t>曹  飞</t>
  </si>
  <si>
    <t>510823********8939</t>
  </si>
  <si>
    <t>高中数学</t>
  </si>
  <si>
    <t>93</t>
  </si>
  <si>
    <t>79.80</t>
  </si>
  <si>
    <t>胡堂成</t>
  </si>
  <si>
    <t>510812********5510</t>
  </si>
  <si>
    <t>体育教师</t>
  </si>
  <si>
    <t>87</t>
  </si>
  <si>
    <t>84.42</t>
  </si>
  <si>
    <t>何**</t>
  </si>
  <si>
    <t>510821********6855</t>
  </si>
  <si>
    <t>70</t>
  </si>
  <si>
    <t>75.48</t>
  </si>
  <si>
    <t>杨**</t>
  </si>
  <si>
    <t>510802********1730</t>
  </si>
  <si>
    <t>45</t>
  </si>
  <si>
    <t>72.28</t>
  </si>
  <si>
    <t>孙桂花</t>
  </si>
  <si>
    <t>510802********2527</t>
  </si>
  <si>
    <t>081中学</t>
  </si>
  <si>
    <t>小学语文</t>
  </si>
  <si>
    <t>78</t>
  </si>
  <si>
    <t>李**</t>
  </si>
  <si>
    <t>510922********7109</t>
  </si>
  <si>
    <t>69.5</t>
  </si>
  <si>
    <t>74.4</t>
  </si>
  <si>
    <t>陈英平</t>
  </si>
  <si>
    <t>510822********6721</t>
  </si>
  <si>
    <t>医务人员</t>
  </si>
  <si>
    <t>55</t>
  </si>
  <si>
    <t>79.60</t>
  </si>
  <si>
    <t>510822********4766</t>
  </si>
  <si>
    <t>43</t>
  </si>
  <si>
    <t>76.60</t>
  </si>
  <si>
    <t>陈皓宇</t>
  </si>
  <si>
    <t>510802********0053</t>
  </si>
  <si>
    <t>利州中学</t>
  </si>
  <si>
    <t>初中物理</t>
  </si>
  <si>
    <t>92</t>
  </si>
  <si>
    <t>85.4</t>
  </si>
  <si>
    <t>610322********4814</t>
  </si>
  <si>
    <t>80</t>
  </si>
  <si>
    <t>赵  鑫</t>
  </si>
  <si>
    <t>510802********1342</t>
  </si>
  <si>
    <t>初中英语</t>
  </si>
  <si>
    <t>89</t>
  </si>
  <si>
    <t>85.6</t>
  </si>
  <si>
    <t>潘**</t>
  </si>
  <si>
    <t>511123********1481</t>
  </si>
  <si>
    <t>84.8</t>
  </si>
  <si>
    <t>徐**</t>
  </si>
  <si>
    <t>510821********0323</t>
  </si>
  <si>
    <t>81</t>
  </si>
  <si>
    <t>何昭君</t>
  </si>
  <si>
    <t>510823********5020</t>
  </si>
  <si>
    <t>机关幼儿园</t>
  </si>
  <si>
    <t>幼儿教师</t>
  </si>
  <si>
    <t>74.5</t>
  </si>
  <si>
    <t>84.84</t>
  </si>
  <si>
    <t>崔**</t>
  </si>
  <si>
    <t>510821********2128</t>
  </si>
  <si>
    <t>60</t>
  </si>
  <si>
    <t>85.16</t>
  </si>
  <si>
    <t>苟**</t>
  </si>
  <si>
    <t>513723********4440</t>
  </si>
  <si>
    <t>62</t>
  </si>
  <si>
    <t>72.56</t>
  </si>
  <si>
    <t>任茂琳</t>
  </si>
  <si>
    <t>510802********0447</t>
  </si>
  <si>
    <t>树人幼儿园</t>
  </si>
  <si>
    <t>77.5</t>
  </si>
  <si>
    <t>82.06</t>
  </si>
  <si>
    <t>谭  笑</t>
  </si>
  <si>
    <t>510802********1746</t>
  </si>
  <si>
    <t>84.54</t>
  </si>
  <si>
    <t>杨  秀</t>
  </si>
  <si>
    <t>510802********2947</t>
  </si>
  <si>
    <t>81.28</t>
  </si>
  <si>
    <t>范**</t>
  </si>
  <si>
    <t>510811********4960</t>
  </si>
  <si>
    <t>69</t>
  </si>
  <si>
    <t>76.1</t>
  </si>
  <si>
    <t>易**</t>
  </si>
  <si>
    <t>57</t>
  </si>
  <si>
    <t>78.94</t>
  </si>
  <si>
    <t>宋  玉</t>
  </si>
  <si>
    <t>510322********472X</t>
  </si>
  <si>
    <t>利州中专</t>
  </si>
  <si>
    <t>语文教师</t>
  </si>
  <si>
    <t>75</t>
  </si>
  <si>
    <t>80.8</t>
  </si>
  <si>
    <t>王  浩</t>
  </si>
  <si>
    <t>510811********5522</t>
  </si>
  <si>
    <t>历史教师</t>
  </si>
  <si>
    <t>56</t>
  </si>
  <si>
    <t>81.4</t>
  </si>
  <si>
    <t>吴晓艳</t>
  </si>
  <si>
    <t>513901********3320</t>
  </si>
  <si>
    <t>市职高</t>
  </si>
  <si>
    <t>74</t>
  </si>
  <si>
    <t>83.2</t>
  </si>
  <si>
    <t>黄登容</t>
  </si>
  <si>
    <t>510812********5021</t>
  </si>
  <si>
    <t>72</t>
  </si>
  <si>
    <t>张  茜</t>
  </si>
  <si>
    <t>510812********1527</t>
  </si>
  <si>
    <t>英语教师</t>
  </si>
  <si>
    <t>85</t>
  </si>
  <si>
    <t>白**</t>
  </si>
  <si>
    <t>510821********8524</t>
  </si>
  <si>
    <t>83.4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</si>
</sst>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</numFmts>
  <fonts count="23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9" fillId="8" borderId="2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5"/>
  <sheetViews>
    <sheetView tabSelected="1" topLeftCell="A25" workbookViewId="0">
      <selection activeCell="P12" sqref="P12"/>
    </sheetView>
  </sheetViews>
  <sheetFormatPr defaultColWidth="9" defaultRowHeight="13.5"/>
  <cols>
    <col min="1" max="1" width="7.625" customWidth="1"/>
    <col min="2" max="2" width="5" customWidth="1"/>
    <col min="3" max="3" width="19" customWidth="1"/>
    <col min="4" max="4" width="11.625" customWidth="1"/>
    <col min="5" max="5" width="11.75" customWidth="1"/>
    <col min="6" max="6" width="10.25" customWidth="1"/>
    <col min="7" max="7" width="9.125" style="1" customWidth="1"/>
    <col min="8" max="8" width="9" style="2" customWidth="1"/>
    <col min="9" max="9" width="9.125" style="3" customWidth="1"/>
    <col min="10" max="10" width="7.875" style="3" customWidth="1"/>
    <col min="11" max="11" width="11.5" style="3" customWidth="1"/>
    <col min="12" max="12" width="4.875" style="4" customWidth="1"/>
    <col min="13" max="14" width="7" style="3" customWidth="1"/>
  </cols>
  <sheetData>
    <row r="1" ht="44" customHeight="1" spans="1:14">
      <c r="A1" s="5" t="s">
        <v>0</v>
      </c>
      <c r="B1" s="5"/>
      <c r="C1" s="5"/>
      <c r="D1" s="5"/>
      <c r="E1" s="5"/>
      <c r="F1" s="5"/>
      <c r="G1" s="6"/>
      <c r="H1" s="7"/>
      <c r="I1" s="7"/>
      <c r="J1" s="7"/>
      <c r="K1" s="7"/>
      <c r="L1" s="18"/>
      <c r="M1" s="7"/>
      <c r="N1" s="7"/>
    </row>
    <row r="2" ht="33" customHeight="1" spans="1:14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10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9" t="s">
        <v>12</v>
      </c>
      <c r="M2" s="11" t="s">
        <v>13</v>
      </c>
      <c r="N2" s="11" t="s">
        <v>14</v>
      </c>
    </row>
    <row r="3" ht="25" customHeight="1" spans="1:14">
      <c r="A3" s="12" t="s">
        <v>15</v>
      </c>
      <c r="B3" s="12" t="s">
        <v>16</v>
      </c>
      <c r="C3" s="13" t="s">
        <v>17</v>
      </c>
      <c r="D3" s="14" t="s">
        <v>18</v>
      </c>
      <c r="E3" s="14" t="s">
        <v>19</v>
      </c>
      <c r="F3" s="12">
        <v>21001</v>
      </c>
      <c r="G3" s="15">
        <v>86</v>
      </c>
      <c r="H3" s="16">
        <f>G3*0.3</f>
        <v>25.8</v>
      </c>
      <c r="I3" s="16" t="s">
        <v>20</v>
      </c>
      <c r="J3" s="16">
        <f>I3*0.7</f>
        <v>58.1</v>
      </c>
      <c r="K3" s="16">
        <f>H3+J3</f>
        <v>83.9</v>
      </c>
      <c r="L3" s="20">
        <v>1</v>
      </c>
      <c r="M3" s="16" t="s">
        <v>21</v>
      </c>
      <c r="N3" s="16"/>
    </row>
    <row r="4" ht="25" customHeight="1" spans="1:14">
      <c r="A4" s="12" t="s">
        <v>22</v>
      </c>
      <c r="B4" s="12" t="s">
        <v>23</v>
      </c>
      <c r="C4" s="13" t="s">
        <v>24</v>
      </c>
      <c r="D4" s="14" t="s">
        <v>18</v>
      </c>
      <c r="E4" s="14" t="s">
        <v>19</v>
      </c>
      <c r="F4" s="12">
        <v>21001</v>
      </c>
      <c r="G4" s="15">
        <v>78</v>
      </c>
      <c r="H4" s="16">
        <f>G4*0.3</f>
        <v>23.4</v>
      </c>
      <c r="I4" s="16" t="s">
        <v>25</v>
      </c>
      <c r="J4" s="16">
        <f>I4*0.7</f>
        <v>60.2</v>
      </c>
      <c r="K4" s="16">
        <f>H4+J4</f>
        <v>83.6</v>
      </c>
      <c r="L4" s="20">
        <v>2</v>
      </c>
      <c r="M4" s="16" t="s">
        <v>21</v>
      </c>
      <c r="N4" s="16"/>
    </row>
    <row r="5" ht="25" customHeight="1" spans="1:14">
      <c r="A5" s="12" t="s">
        <v>26</v>
      </c>
      <c r="B5" s="12" t="s">
        <v>23</v>
      </c>
      <c r="C5" s="13" t="s">
        <v>27</v>
      </c>
      <c r="D5" s="14" t="s">
        <v>18</v>
      </c>
      <c r="E5" s="14" t="s">
        <v>19</v>
      </c>
      <c r="F5" s="12">
        <v>21001</v>
      </c>
      <c r="G5" s="15">
        <v>86</v>
      </c>
      <c r="H5" s="16">
        <f>G5*0.3</f>
        <v>25.8</v>
      </c>
      <c r="I5" s="16" t="s">
        <v>28</v>
      </c>
      <c r="J5" s="16">
        <f t="shared" ref="J4:J35" si="0">I5*0.7</f>
        <v>55.86</v>
      </c>
      <c r="K5" s="16">
        <f t="shared" ref="K4:K35" si="1">H5+J5</f>
        <v>81.66</v>
      </c>
      <c r="L5" s="20">
        <v>3</v>
      </c>
      <c r="M5" s="16"/>
      <c r="N5" s="16"/>
    </row>
    <row r="6" ht="25" customHeight="1" spans="1:14">
      <c r="A6" s="12" t="s">
        <v>29</v>
      </c>
      <c r="B6" s="12" t="s">
        <v>23</v>
      </c>
      <c r="C6" s="13" t="s">
        <v>30</v>
      </c>
      <c r="D6" s="14" t="s">
        <v>18</v>
      </c>
      <c r="E6" s="14" t="s">
        <v>19</v>
      </c>
      <c r="F6" s="12">
        <v>21001</v>
      </c>
      <c r="G6" s="15">
        <v>86</v>
      </c>
      <c r="H6" s="16">
        <f>G6*0.3</f>
        <v>25.8</v>
      </c>
      <c r="I6" s="16" t="s">
        <v>31</v>
      </c>
      <c r="J6" s="16">
        <f t="shared" si="0"/>
        <v>54.74</v>
      </c>
      <c r="K6" s="16">
        <f t="shared" si="1"/>
        <v>80.54</v>
      </c>
      <c r="L6" s="20">
        <v>4</v>
      </c>
      <c r="M6" s="16"/>
      <c r="N6" s="16"/>
    </row>
    <row r="7" ht="25" customHeight="1" spans="1:14">
      <c r="A7" s="14" t="s">
        <v>32</v>
      </c>
      <c r="B7" s="14" t="s">
        <v>16</v>
      </c>
      <c r="C7" s="13" t="s">
        <v>33</v>
      </c>
      <c r="D7" s="14" t="s">
        <v>34</v>
      </c>
      <c r="E7" s="14" t="s">
        <v>35</v>
      </c>
      <c r="F7" s="14">
        <v>21002</v>
      </c>
      <c r="G7" s="15">
        <v>91</v>
      </c>
      <c r="H7" s="16">
        <f>G7*0.3</f>
        <v>27.3</v>
      </c>
      <c r="I7" s="16" t="s">
        <v>36</v>
      </c>
      <c r="J7" s="16">
        <f t="shared" si="0"/>
        <v>58.52</v>
      </c>
      <c r="K7" s="16">
        <f t="shared" si="1"/>
        <v>85.82</v>
      </c>
      <c r="L7" s="20">
        <v>1</v>
      </c>
      <c r="M7" s="16" t="s">
        <v>21</v>
      </c>
      <c r="N7" s="16"/>
    </row>
    <row r="8" ht="25" customHeight="1" spans="1:14">
      <c r="A8" s="14" t="s">
        <v>37</v>
      </c>
      <c r="B8" s="14" t="s">
        <v>16</v>
      </c>
      <c r="C8" s="13" t="s">
        <v>38</v>
      </c>
      <c r="D8" s="14" t="s">
        <v>34</v>
      </c>
      <c r="E8" s="14" t="s">
        <v>35</v>
      </c>
      <c r="F8" s="14">
        <v>21002</v>
      </c>
      <c r="G8" s="15">
        <v>85</v>
      </c>
      <c r="H8" s="16">
        <f t="shared" ref="H8:H35" si="2">G8*0.3</f>
        <v>25.5</v>
      </c>
      <c r="I8" s="16" t="s">
        <v>39</v>
      </c>
      <c r="J8" s="16">
        <f t="shared" si="0"/>
        <v>57.96</v>
      </c>
      <c r="K8" s="16">
        <f t="shared" si="1"/>
        <v>83.46</v>
      </c>
      <c r="L8" s="20">
        <v>2</v>
      </c>
      <c r="M8" s="16"/>
      <c r="N8" s="16"/>
    </row>
    <row r="9" ht="25" customHeight="1" spans="1:14">
      <c r="A9" s="14" t="s">
        <v>40</v>
      </c>
      <c r="B9" s="14" t="s">
        <v>16</v>
      </c>
      <c r="C9" s="13" t="s">
        <v>41</v>
      </c>
      <c r="D9" s="14" t="s">
        <v>34</v>
      </c>
      <c r="E9" s="14" t="s">
        <v>42</v>
      </c>
      <c r="F9" s="14">
        <v>21003</v>
      </c>
      <c r="G9" s="15" t="s">
        <v>43</v>
      </c>
      <c r="H9" s="16">
        <f t="shared" si="2"/>
        <v>27.9</v>
      </c>
      <c r="I9" s="16" t="s">
        <v>44</v>
      </c>
      <c r="J9" s="16">
        <f t="shared" si="0"/>
        <v>55.86</v>
      </c>
      <c r="K9" s="16">
        <f t="shared" si="1"/>
        <v>83.76</v>
      </c>
      <c r="L9" s="20">
        <v>1</v>
      </c>
      <c r="M9" s="16" t="s">
        <v>21</v>
      </c>
      <c r="N9" s="16"/>
    </row>
    <row r="10" ht="25" customHeight="1" spans="1:14">
      <c r="A10" s="14" t="s">
        <v>45</v>
      </c>
      <c r="B10" s="14" t="s">
        <v>16</v>
      </c>
      <c r="C10" s="13" t="s">
        <v>46</v>
      </c>
      <c r="D10" s="14" t="s">
        <v>34</v>
      </c>
      <c r="E10" s="14" t="s">
        <v>47</v>
      </c>
      <c r="F10" s="14">
        <v>21005</v>
      </c>
      <c r="G10" s="15" t="s">
        <v>48</v>
      </c>
      <c r="H10" s="16">
        <f t="shared" si="2"/>
        <v>26.1</v>
      </c>
      <c r="I10" s="16" t="s">
        <v>49</v>
      </c>
      <c r="J10" s="16">
        <f t="shared" si="0"/>
        <v>59.094</v>
      </c>
      <c r="K10" s="16">
        <f t="shared" si="1"/>
        <v>85.194</v>
      </c>
      <c r="L10" s="20">
        <v>1</v>
      </c>
      <c r="M10" s="16" t="s">
        <v>21</v>
      </c>
      <c r="N10" s="16"/>
    </row>
    <row r="11" ht="25" customHeight="1" spans="1:14">
      <c r="A11" s="14" t="s">
        <v>50</v>
      </c>
      <c r="B11" s="14" t="s">
        <v>16</v>
      </c>
      <c r="C11" s="13" t="s">
        <v>51</v>
      </c>
      <c r="D11" s="14" t="s">
        <v>34</v>
      </c>
      <c r="E11" s="14" t="s">
        <v>47</v>
      </c>
      <c r="F11" s="14">
        <v>21005</v>
      </c>
      <c r="G11" s="15" t="s">
        <v>52</v>
      </c>
      <c r="H11" s="16">
        <f t="shared" si="2"/>
        <v>21</v>
      </c>
      <c r="I11" s="16" t="s">
        <v>53</v>
      </c>
      <c r="J11" s="16">
        <f t="shared" si="0"/>
        <v>52.836</v>
      </c>
      <c r="K11" s="16">
        <f t="shared" si="1"/>
        <v>73.836</v>
      </c>
      <c r="L11" s="20">
        <v>2</v>
      </c>
      <c r="M11" s="16"/>
      <c r="N11" s="16"/>
    </row>
    <row r="12" ht="25" customHeight="1" spans="1:14">
      <c r="A12" s="14" t="s">
        <v>54</v>
      </c>
      <c r="B12" s="14" t="s">
        <v>16</v>
      </c>
      <c r="C12" s="13" t="s">
        <v>55</v>
      </c>
      <c r="D12" s="14" t="s">
        <v>34</v>
      </c>
      <c r="E12" s="14" t="s">
        <v>47</v>
      </c>
      <c r="F12" s="14">
        <v>21005</v>
      </c>
      <c r="G12" s="15" t="s">
        <v>56</v>
      </c>
      <c r="H12" s="16">
        <f t="shared" si="2"/>
        <v>13.5</v>
      </c>
      <c r="I12" s="16" t="s">
        <v>57</v>
      </c>
      <c r="J12" s="16">
        <f t="shared" si="0"/>
        <v>50.596</v>
      </c>
      <c r="K12" s="16">
        <f t="shared" si="1"/>
        <v>64.096</v>
      </c>
      <c r="L12" s="20">
        <v>3</v>
      </c>
      <c r="M12" s="16"/>
      <c r="N12" s="16"/>
    </row>
    <row r="13" ht="25" customHeight="1" spans="1:14">
      <c r="A13" s="14" t="s">
        <v>58</v>
      </c>
      <c r="B13" s="14" t="s">
        <v>23</v>
      </c>
      <c r="C13" s="13" t="s">
        <v>59</v>
      </c>
      <c r="D13" s="14" t="s">
        <v>60</v>
      </c>
      <c r="E13" s="14" t="s">
        <v>61</v>
      </c>
      <c r="F13" s="14">
        <v>21006</v>
      </c>
      <c r="G13" s="17" t="s">
        <v>62</v>
      </c>
      <c r="H13" s="16">
        <f t="shared" si="2"/>
        <v>23.4</v>
      </c>
      <c r="I13" s="16">
        <v>84.2</v>
      </c>
      <c r="J13" s="16">
        <f t="shared" si="0"/>
        <v>58.94</v>
      </c>
      <c r="K13" s="16">
        <f t="shared" si="1"/>
        <v>82.34</v>
      </c>
      <c r="L13" s="20">
        <v>1</v>
      </c>
      <c r="M13" s="16" t="s">
        <v>21</v>
      </c>
      <c r="N13" s="16"/>
    </row>
    <row r="14" ht="25" customHeight="1" spans="1:14">
      <c r="A14" s="14" t="s">
        <v>63</v>
      </c>
      <c r="B14" s="14" t="s">
        <v>23</v>
      </c>
      <c r="C14" s="13" t="s">
        <v>64</v>
      </c>
      <c r="D14" s="14" t="s">
        <v>60</v>
      </c>
      <c r="E14" s="14" t="s">
        <v>61</v>
      </c>
      <c r="F14" s="14">
        <v>21006</v>
      </c>
      <c r="G14" s="17" t="s">
        <v>65</v>
      </c>
      <c r="H14" s="16">
        <f t="shared" si="2"/>
        <v>20.85</v>
      </c>
      <c r="I14" s="16" t="s">
        <v>66</v>
      </c>
      <c r="J14" s="16">
        <f t="shared" si="0"/>
        <v>52.08</v>
      </c>
      <c r="K14" s="16">
        <f t="shared" si="1"/>
        <v>72.93</v>
      </c>
      <c r="L14" s="20">
        <v>2</v>
      </c>
      <c r="M14" s="16"/>
      <c r="N14" s="16"/>
    </row>
    <row r="15" ht="25" customHeight="1" spans="1:14">
      <c r="A15" s="14" t="s">
        <v>67</v>
      </c>
      <c r="B15" s="14" t="s">
        <v>23</v>
      </c>
      <c r="C15" s="13" t="s">
        <v>68</v>
      </c>
      <c r="D15" s="14" t="s">
        <v>60</v>
      </c>
      <c r="E15" s="14" t="s">
        <v>69</v>
      </c>
      <c r="F15" s="14">
        <v>21007</v>
      </c>
      <c r="G15" s="15" t="s">
        <v>70</v>
      </c>
      <c r="H15" s="16">
        <f t="shared" si="2"/>
        <v>16.5</v>
      </c>
      <c r="I15" s="16" t="s">
        <v>71</v>
      </c>
      <c r="J15" s="16">
        <f t="shared" si="0"/>
        <v>55.72</v>
      </c>
      <c r="K15" s="16">
        <f t="shared" si="1"/>
        <v>72.22</v>
      </c>
      <c r="L15" s="20">
        <v>1</v>
      </c>
      <c r="M15" s="16" t="s">
        <v>21</v>
      </c>
      <c r="N15" s="16"/>
    </row>
    <row r="16" ht="25" customHeight="1" spans="1:14">
      <c r="A16" s="14" t="s">
        <v>29</v>
      </c>
      <c r="B16" s="14" t="s">
        <v>23</v>
      </c>
      <c r="C16" s="13" t="s">
        <v>72</v>
      </c>
      <c r="D16" s="14" t="s">
        <v>60</v>
      </c>
      <c r="E16" s="14" t="s">
        <v>69</v>
      </c>
      <c r="F16" s="14">
        <v>21007</v>
      </c>
      <c r="G16" s="15" t="s">
        <v>73</v>
      </c>
      <c r="H16" s="16">
        <f t="shared" si="2"/>
        <v>12.9</v>
      </c>
      <c r="I16" s="16" t="s">
        <v>74</v>
      </c>
      <c r="J16" s="16">
        <f t="shared" si="0"/>
        <v>53.62</v>
      </c>
      <c r="K16" s="16">
        <f t="shared" si="1"/>
        <v>66.52</v>
      </c>
      <c r="L16" s="20">
        <v>2</v>
      </c>
      <c r="M16" s="16"/>
      <c r="N16" s="16"/>
    </row>
    <row r="17" ht="25" customHeight="1" spans="1:14">
      <c r="A17" s="14" t="s">
        <v>75</v>
      </c>
      <c r="B17" s="14" t="s">
        <v>16</v>
      </c>
      <c r="C17" s="13" t="s">
        <v>76</v>
      </c>
      <c r="D17" s="14" t="s">
        <v>77</v>
      </c>
      <c r="E17" s="14" t="s">
        <v>78</v>
      </c>
      <c r="F17" s="14">
        <v>21008</v>
      </c>
      <c r="G17" s="15" t="s">
        <v>79</v>
      </c>
      <c r="H17" s="16">
        <f t="shared" si="2"/>
        <v>27.6</v>
      </c>
      <c r="I17" s="16" t="s">
        <v>80</v>
      </c>
      <c r="J17" s="16">
        <f t="shared" si="0"/>
        <v>59.78</v>
      </c>
      <c r="K17" s="16">
        <f t="shared" si="1"/>
        <v>87.38</v>
      </c>
      <c r="L17" s="20">
        <v>1</v>
      </c>
      <c r="M17" s="16" t="s">
        <v>21</v>
      </c>
      <c r="N17" s="16"/>
    </row>
    <row r="18" ht="25" customHeight="1" spans="1:14">
      <c r="A18" s="14" t="s">
        <v>29</v>
      </c>
      <c r="B18" s="14" t="s">
        <v>16</v>
      </c>
      <c r="C18" s="13" t="s">
        <v>81</v>
      </c>
      <c r="D18" s="14" t="s">
        <v>77</v>
      </c>
      <c r="E18" s="14" t="s">
        <v>78</v>
      </c>
      <c r="F18" s="14">
        <v>21008</v>
      </c>
      <c r="G18" s="15" t="s">
        <v>20</v>
      </c>
      <c r="H18" s="16">
        <f t="shared" si="2"/>
        <v>24.9</v>
      </c>
      <c r="I18" s="16" t="s">
        <v>82</v>
      </c>
      <c r="J18" s="16">
        <f t="shared" si="0"/>
        <v>56</v>
      </c>
      <c r="K18" s="16">
        <f t="shared" si="1"/>
        <v>80.9</v>
      </c>
      <c r="L18" s="20">
        <v>2</v>
      </c>
      <c r="M18" s="16"/>
      <c r="N18" s="16"/>
    </row>
    <row r="19" ht="25" customHeight="1" spans="1:14">
      <c r="A19" s="14" t="s">
        <v>83</v>
      </c>
      <c r="B19" s="14" t="s">
        <v>23</v>
      </c>
      <c r="C19" s="13" t="s">
        <v>84</v>
      </c>
      <c r="D19" s="14" t="s">
        <v>77</v>
      </c>
      <c r="E19" s="14" t="s">
        <v>85</v>
      </c>
      <c r="F19" s="14">
        <v>21010</v>
      </c>
      <c r="G19" s="15" t="s">
        <v>86</v>
      </c>
      <c r="H19" s="16">
        <f t="shared" si="2"/>
        <v>26.7</v>
      </c>
      <c r="I19" s="16" t="s">
        <v>87</v>
      </c>
      <c r="J19" s="16">
        <f t="shared" si="0"/>
        <v>59.92</v>
      </c>
      <c r="K19" s="16">
        <f t="shared" si="1"/>
        <v>86.62</v>
      </c>
      <c r="L19" s="20">
        <v>1</v>
      </c>
      <c r="M19" s="16" t="s">
        <v>21</v>
      </c>
      <c r="N19" s="16"/>
    </row>
    <row r="20" ht="25" customHeight="1" spans="1:14">
      <c r="A20" s="14" t="s">
        <v>88</v>
      </c>
      <c r="B20" s="14" t="s">
        <v>23</v>
      </c>
      <c r="C20" s="13" t="s">
        <v>89</v>
      </c>
      <c r="D20" s="14" t="s">
        <v>77</v>
      </c>
      <c r="E20" s="14" t="s">
        <v>85</v>
      </c>
      <c r="F20" s="14">
        <v>21010</v>
      </c>
      <c r="G20" s="15" t="s">
        <v>86</v>
      </c>
      <c r="H20" s="16">
        <f t="shared" si="2"/>
        <v>26.7</v>
      </c>
      <c r="I20" s="16" t="s">
        <v>90</v>
      </c>
      <c r="J20" s="16">
        <f t="shared" si="0"/>
        <v>59.36</v>
      </c>
      <c r="K20" s="16">
        <f t="shared" si="1"/>
        <v>86.06</v>
      </c>
      <c r="L20" s="20">
        <v>2</v>
      </c>
      <c r="M20" s="16"/>
      <c r="N20" s="16"/>
    </row>
    <row r="21" ht="25" customHeight="1" spans="1:14">
      <c r="A21" s="14" t="s">
        <v>91</v>
      </c>
      <c r="B21" s="14" t="s">
        <v>23</v>
      </c>
      <c r="C21" s="13" t="s">
        <v>92</v>
      </c>
      <c r="D21" s="14" t="s">
        <v>77</v>
      </c>
      <c r="E21" s="14" t="s">
        <v>85</v>
      </c>
      <c r="F21" s="14">
        <v>21010</v>
      </c>
      <c r="G21" s="15" t="s">
        <v>93</v>
      </c>
      <c r="H21" s="16">
        <f t="shared" si="2"/>
        <v>24.3</v>
      </c>
      <c r="I21" s="16" t="s">
        <v>82</v>
      </c>
      <c r="J21" s="16">
        <f t="shared" si="0"/>
        <v>56</v>
      </c>
      <c r="K21" s="16">
        <f t="shared" si="1"/>
        <v>80.3</v>
      </c>
      <c r="L21" s="20">
        <v>3</v>
      </c>
      <c r="M21" s="16"/>
      <c r="N21" s="16"/>
    </row>
    <row r="22" ht="25" customHeight="1" spans="1:14">
      <c r="A22" s="12" t="s">
        <v>94</v>
      </c>
      <c r="B22" s="12" t="s">
        <v>23</v>
      </c>
      <c r="C22" s="13" t="s">
        <v>95</v>
      </c>
      <c r="D22" s="14" t="s">
        <v>96</v>
      </c>
      <c r="E22" s="14" t="s">
        <v>97</v>
      </c>
      <c r="F22" s="12">
        <v>21011</v>
      </c>
      <c r="G22" s="15" t="s">
        <v>98</v>
      </c>
      <c r="H22" s="16">
        <f t="shared" si="2"/>
        <v>22.35</v>
      </c>
      <c r="I22" s="16" t="s">
        <v>99</v>
      </c>
      <c r="J22" s="16">
        <f t="shared" si="0"/>
        <v>59.388</v>
      </c>
      <c r="K22" s="16">
        <f t="shared" si="1"/>
        <v>81.738</v>
      </c>
      <c r="L22" s="20">
        <v>1</v>
      </c>
      <c r="M22" s="16" t="s">
        <v>21</v>
      </c>
      <c r="N22" s="16"/>
    </row>
    <row r="23" ht="25" customHeight="1" spans="1:14">
      <c r="A23" s="12" t="s">
        <v>100</v>
      </c>
      <c r="B23" s="12" t="s">
        <v>23</v>
      </c>
      <c r="C23" s="13" t="s">
        <v>101</v>
      </c>
      <c r="D23" s="14" t="s">
        <v>96</v>
      </c>
      <c r="E23" s="14" t="s">
        <v>97</v>
      </c>
      <c r="F23" s="12">
        <v>21011</v>
      </c>
      <c r="G23" s="15" t="s">
        <v>102</v>
      </c>
      <c r="H23" s="16">
        <f t="shared" si="2"/>
        <v>18</v>
      </c>
      <c r="I23" s="16" t="s">
        <v>103</v>
      </c>
      <c r="J23" s="16">
        <f t="shared" si="0"/>
        <v>59.612</v>
      </c>
      <c r="K23" s="16">
        <f t="shared" si="1"/>
        <v>77.612</v>
      </c>
      <c r="L23" s="20">
        <v>2</v>
      </c>
      <c r="M23" s="16"/>
      <c r="N23" s="16"/>
    </row>
    <row r="24" ht="25" customHeight="1" spans="1:14">
      <c r="A24" s="12" t="s">
        <v>104</v>
      </c>
      <c r="B24" s="12" t="s">
        <v>23</v>
      </c>
      <c r="C24" s="13" t="s">
        <v>105</v>
      </c>
      <c r="D24" s="14" t="s">
        <v>96</v>
      </c>
      <c r="E24" s="14" t="s">
        <v>97</v>
      </c>
      <c r="F24" s="12">
        <v>21011</v>
      </c>
      <c r="G24" s="15" t="s">
        <v>106</v>
      </c>
      <c r="H24" s="16">
        <f t="shared" si="2"/>
        <v>18.6</v>
      </c>
      <c r="I24" s="16" t="s">
        <v>107</v>
      </c>
      <c r="J24" s="16">
        <f t="shared" si="0"/>
        <v>50.792</v>
      </c>
      <c r="K24" s="16">
        <f t="shared" si="1"/>
        <v>69.392</v>
      </c>
      <c r="L24" s="20">
        <v>3</v>
      </c>
      <c r="M24" s="16"/>
      <c r="N24" s="16"/>
    </row>
    <row r="25" ht="25" customHeight="1" spans="1:14">
      <c r="A25" s="12" t="s">
        <v>108</v>
      </c>
      <c r="B25" s="12" t="s">
        <v>23</v>
      </c>
      <c r="C25" s="13" t="s">
        <v>109</v>
      </c>
      <c r="D25" s="14" t="s">
        <v>110</v>
      </c>
      <c r="E25" s="14" t="s">
        <v>97</v>
      </c>
      <c r="F25" s="12">
        <v>21012</v>
      </c>
      <c r="G25" s="15" t="s">
        <v>111</v>
      </c>
      <c r="H25" s="16">
        <f t="shared" si="2"/>
        <v>23.25</v>
      </c>
      <c r="I25" s="16" t="s">
        <v>112</v>
      </c>
      <c r="J25" s="16">
        <f t="shared" si="0"/>
        <v>57.442</v>
      </c>
      <c r="K25" s="16">
        <f t="shared" si="1"/>
        <v>80.692</v>
      </c>
      <c r="L25" s="20">
        <v>1</v>
      </c>
      <c r="M25" s="16" t="s">
        <v>21</v>
      </c>
      <c r="N25" s="16"/>
    </row>
    <row r="26" ht="25" customHeight="1" spans="1:14">
      <c r="A26" s="12" t="s">
        <v>113</v>
      </c>
      <c r="B26" s="12" t="s">
        <v>23</v>
      </c>
      <c r="C26" s="13" t="s">
        <v>114</v>
      </c>
      <c r="D26" s="14" t="s">
        <v>110</v>
      </c>
      <c r="E26" s="14" t="s">
        <v>97</v>
      </c>
      <c r="F26" s="12">
        <v>21012</v>
      </c>
      <c r="G26" s="15" t="s">
        <v>65</v>
      </c>
      <c r="H26" s="16">
        <f t="shared" si="2"/>
        <v>20.85</v>
      </c>
      <c r="I26" s="16" t="s">
        <v>115</v>
      </c>
      <c r="J26" s="16">
        <f t="shared" si="0"/>
        <v>59.178</v>
      </c>
      <c r="K26" s="16">
        <f t="shared" si="1"/>
        <v>80.028</v>
      </c>
      <c r="L26" s="20">
        <v>2</v>
      </c>
      <c r="M26" s="16" t="s">
        <v>21</v>
      </c>
      <c r="N26" s="16"/>
    </row>
    <row r="27" ht="25" customHeight="1" spans="1:14">
      <c r="A27" s="12" t="s">
        <v>116</v>
      </c>
      <c r="B27" s="12" t="s">
        <v>23</v>
      </c>
      <c r="C27" s="13" t="s">
        <v>117</v>
      </c>
      <c r="D27" s="14" t="s">
        <v>110</v>
      </c>
      <c r="E27" s="14" t="s">
        <v>97</v>
      </c>
      <c r="F27" s="12">
        <v>21012</v>
      </c>
      <c r="G27" s="15" t="s">
        <v>102</v>
      </c>
      <c r="H27" s="16">
        <f t="shared" si="2"/>
        <v>18</v>
      </c>
      <c r="I27" s="16" t="s">
        <v>118</v>
      </c>
      <c r="J27" s="16">
        <f t="shared" si="0"/>
        <v>56.896</v>
      </c>
      <c r="K27" s="16">
        <f t="shared" si="1"/>
        <v>74.896</v>
      </c>
      <c r="L27" s="20">
        <v>3</v>
      </c>
      <c r="M27" s="16" t="s">
        <v>21</v>
      </c>
      <c r="N27" s="16"/>
    </row>
    <row r="28" ht="25" customHeight="1" spans="1:14">
      <c r="A28" s="12" t="s">
        <v>119</v>
      </c>
      <c r="B28" s="12" t="s">
        <v>23</v>
      </c>
      <c r="C28" s="13" t="s">
        <v>120</v>
      </c>
      <c r="D28" s="14" t="s">
        <v>110</v>
      </c>
      <c r="E28" s="14" t="s">
        <v>97</v>
      </c>
      <c r="F28" s="12">
        <v>21012</v>
      </c>
      <c r="G28" s="15" t="s">
        <v>121</v>
      </c>
      <c r="H28" s="16">
        <f t="shared" si="2"/>
        <v>20.7</v>
      </c>
      <c r="I28" s="16" t="s">
        <v>122</v>
      </c>
      <c r="J28" s="16">
        <f t="shared" si="0"/>
        <v>53.27</v>
      </c>
      <c r="K28" s="16">
        <f t="shared" si="1"/>
        <v>73.97</v>
      </c>
      <c r="L28" s="20">
        <v>4</v>
      </c>
      <c r="M28" s="16"/>
      <c r="N28" s="16"/>
    </row>
    <row r="29" ht="25" customHeight="1" spans="1:14">
      <c r="A29" s="12" t="s">
        <v>123</v>
      </c>
      <c r="B29" s="12" t="s">
        <v>23</v>
      </c>
      <c r="C29" s="13" t="s">
        <v>68</v>
      </c>
      <c r="D29" s="14" t="s">
        <v>110</v>
      </c>
      <c r="E29" s="14" t="s">
        <v>97</v>
      </c>
      <c r="F29" s="12">
        <v>21012</v>
      </c>
      <c r="G29" s="15" t="s">
        <v>124</v>
      </c>
      <c r="H29" s="16">
        <f t="shared" si="2"/>
        <v>17.1</v>
      </c>
      <c r="I29" s="16" t="s">
        <v>125</v>
      </c>
      <c r="J29" s="16">
        <f t="shared" si="0"/>
        <v>55.258</v>
      </c>
      <c r="K29" s="16">
        <f t="shared" si="1"/>
        <v>72.358</v>
      </c>
      <c r="L29" s="20">
        <v>5</v>
      </c>
      <c r="M29" s="16"/>
      <c r="N29" s="16"/>
    </row>
    <row r="30" ht="25" customHeight="1" spans="1:14">
      <c r="A30" s="12" t="s">
        <v>126</v>
      </c>
      <c r="B30" s="12" t="s">
        <v>23</v>
      </c>
      <c r="C30" s="13" t="s">
        <v>127</v>
      </c>
      <c r="D30" s="14" t="s">
        <v>128</v>
      </c>
      <c r="E30" s="14" t="s">
        <v>129</v>
      </c>
      <c r="F30" s="12">
        <v>21013</v>
      </c>
      <c r="G30" s="15" t="s">
        <v>130</v>
      </c>
      <c r="H30" s="16">
        <f t="shared" si="2"/>
        <v>22.5</v>
      </c>
      <c r="I30" s="16" t="s">
        <v>131</v>
      </c>
      <c r="J30" s="16">
        <f t="shared" si="0"/>
        <v>56.56</v>
      </c>
      <c r="K30" s="16">
        <f t="shared" si="1"/>
        <v>79.06</v>
      </c>
      <c r="L30" s="20">
        <v>1</v>
      </c>
      <c r="M30" s="16" t="s">
        <v>21</v>
      </c>
      <c r="N30" s="16"/>
    </row>
    <row r="31" ht="25" customHeight="1" spans="1:14">
      <c r="A31" s="12" t="s">
        <v>132</v>
      </c>
      <c r="B31" s="12" t="s">
        <v>23</v>
      </c>
      <c r="C31" s="13" t="s">
        <v>133</v>
      </c>
      <c r="D31" s="14" t="s">
        <v>128</v>
      </c>
      <c r="E31" s="14" t="s">
        <v>134</v>
      </c>
      <c r="F31" s="12">
        <v>21014</v>
      </c>
      <c r="G31" s="15" t="s">
        <v>135</v>
      </c>
      <c r="H31" s="16">
        <f t="shared" si="2"/>
        <v>16.8</v>
      </c>
      <c r="I31" s="16" t="s">
        <v>136</v>
      </c>
      <c r="J31" s="16">
        <f t="shared" si="0"/>
        <v>56.98</v>
      </c>
      <c r="K31" s="16">
        <f t="shared" si="1"/>
        <v>73.78</v>
      </c>
      <c r="L31" s="20">
        <v>1</v>
      </c>
      <c r="M31" s="16" t="s">
        <v>21</v>
      </c>
      <c r="N31" s="16"/>
    </row>
    <row r="32" ht="25" customHeight="1" spans="1:14">
      <c r="A32" s="14" t="s">
        <v>137</v>
      </c>
      <c r="B32" s="14" t="s">
        <v>23</v>
      </c>
      <c r="C32" s="13" t="s">
        <v>138</v>
      </c>
      <c r="D32" s="14" t="s">
        <v>139</v>
      </c>
      <c r="E32" s="14" t="s">
        <v>129</v>
      </c>
      <c r="F32" s="14">
        <v>21015</v>
      </c>
      <c r="G32" s="15" t="s">
        <v>140</v>
      </c>
      <c r="H32" s="16">
        <f t="shared" si="2"/>
        <v>22.2</v>
      </c>
      <c r="I32" s="16" t="s">
        <v>141</v>
      </c>
      <c r="J32" s="16">
        <f t="shared" si="0"/>
        <v>58.24</v>
      </c>
      <c r="K32" s="16">
        <f t="shared" si="1"/>
        <v>80.44</v>
      </c>
      <c r="L32" s="20">
        <v>1</v>
      </c>
      <c r="M32" s="16" t="s">
        <v>21</v>
      </c>
      <c r="N32" s="16"/>
    </row>
    <row r="33" ht="25" customHeight="1" spans="1:14">
      <c r="A33" s="14" t="s">
        <v>142</v>
      </c>
      <c r="B33" s="14" t="s">
        <v>23</v>
      </c>
      <c r="C33" s="13" t="s">
        <v>143</v>
      </c>
      <c r="D33" s="14" t="s">
        <v>139</v>
      </c>
      <c r="E33" s="14" t="s">
        <v>129</v>
      </c>
      <c r="F33" s="14">
        <v>21015</v>
      </c>
      <c r="G33" s="15" t="s">
        <v>144</v>
      </c>
      <c r="H33" s="16">
        <f t="shared" si="2"/>
        <v>21.6</v>
      </c>
      <c r="I33" s="16" t="s">
        <v>82</v>
      </c>
      <c r="J33" s="16">
        <f t="shared" si="0"/>
        <v>56</v>
      </c>
      <c r="K33" s="16">
        <f t="shared" si="1"/>
        <v>77.6</v>
      </c>
      <c r="L33" s="20">
        <v>2</v>
      </c>
      <c r="M33" s="16" t="s">
        <v>21</v>
      </c>
      <c r="N33" s="16"/>
    </row>
    <row r="34" ht="25" customHeight="1" spans="1:14">
      <c r="A34" s="14" t="s">
        <v>145</v>
      </c>
      <c r="B34" s="14" t="s">
        <v>23</v>
      </c>
      <c r="C34" s="13" t="s">
        <v>146</v>
      </c>
      <c r="D34" s="14" t="s">
        <v>139</v>
      </c>
      <c r="E34" s="14" t="s">
        <v>147</v>
      </c>
      <c r="F34" s="14">
        <v>21016</v>
      </c>
      <c r="G34" s="15" t="s">
        <v>43</v>
      </c>
      <c r="H34" s="16">
        <f t="shared" si="2"/>
        <v>27.9</v>
      </c>
      <c r="I34" s="16" t="s">
        <v>148</v>
      </c>
      <c r="J34" s="16">
        <f t="shared" si="0"/>
        <v>59.5</v>
      </c>
      <c r="K34" s="16">
        <f t="shared" si="1"/>
        <v>87.4</v>
      </c>
      <c r="L34" s="20">
        <v>1</v>
      </c>
      <c r="M34" s="16" t="s">
        <v>21</v>
      </c>
      <c r="N34" s="16"/>
    </row>
    <row r="35" ht="25" customHeight="1" spans="1:14">
      <c r="A35" s="14" t="s">
        <v>149</v>
      </c>
      <c r="B35" s="14" t="s">
        <v>23</v>
      </c>
      <c r="C35" s="13" t="s">
        <v>150</v>
      </c>
      <c r="D35" s="14" t="s">
        <v>139</v>
      </c>
      <c r="E35" s="14" t="s">
        <v>147</v>
      </c>
      <c r="F35" s="14">
        <v>21016</v>
      </c>
      <c r="G35" s="15" t="s">
        <v>48</v>
      </c>
      <c r="H35" s="16">
        <f t="shared" si="2"/>
        <v>26.1</v>
      </c>
      <c r="I35" s="16" t="s">
        <v>151</v>
      </c>
      <c r="J35" s="16">
        <f t="shared" si="0"/>
        <v>58.38</v>
      </c>
      <c r="K35" s="16">
        <f t="shared" si="1"/>
        <v>84.48</v>
      </c>
      <c r="L35" s="20">
        <v>2</v>
      </c>
      <c r="M35" s="16"/>
      <c r="N35" s="16"/>
    </row>
  </sheetData>
  <autoFilter ref="A1:N35">
    <extLst/>
  </autoFilter>
  <mergeCells count="1">
    <mergeCell ref="A1:N1"/>
  </mergeCells>
  <pageMargins left="0.751388888888889" right="0.751388888888889" top="0.802777777777778" bottom="0.80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2021-06-28T03:01:00Z</dcterms:created>
  <dcterms:modified xsi:type="dcterms:W3CDTF">2021-06-29T08:46:22Z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5459C3367E734EEB8DC84769CEE17328</vt:lpwstr>
  </property>
  <property fmtid="{D5CDD505-2E9C-101B-9397-08002B2CF9AE}" pid="3" name="KSOProductBuildVer">
    <vt:lpwstr>2052-11.1.0.10640</vt:lpwstr>
  </property>
</Properties>
</file>